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15" windowHeight="4620" activeTab="0"/>
  </bookViews>
  <sheets>
    <sheet name="С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<sst xmlns="http://schemas.openxmlformats.org/spreadsheetml/2006/main" count="26" uniqueCount="17">
  <si>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>вариант 1</t>
  </si>
  <si>
    <t>задание а</t>
  </si>
  <si>
    <t>4:5</t>
  </si>
  <si>
    <t>3:6</t>
  </si>
  <si>
    <t>2:3:4</t>
  </si>
  <si>
    <t>задание б</t>
  </si>
  <si>
    <t>олово</t>
  </si>
  <si>
    <t>свинец</t>
  </si>
  <si>
    <t>вариант 2</t>
  </si>
  <si>
    <t>глина</t>
  </si>
  <si>
    <t>песок</t>
  </si>
  <si>
    <t>гипс</t>
  </si>
  <si>
    <r>
      <t xml:space="preserve">вариант 1 (1 балл)
</t>
    </r>
    <r>
      <rPr>
        <b/>
        <sz val="11"/>
        <color indexed="8"/>
        <rFont val="Calibri"/>
        <family val="2"/>
      </rPr>
      <t>сплав содержит олово и свинец в отношении 1 : 2. определите массу свинца и массу олова в сплаве массой 26, 6 кг</t>
    </r>
  </si>
  <si>
    <r>
      <t xml:space="preserve">вариант 2 (2 балла)
</t>
    </r>
    <r>
      <rPr>
        <b/>
        <sz val="11"/>
        <color indexed="8"/>
        <rFont val="Calibri"/>
        <family val="2"/>
      </rPr>
      <t>в смеси глина, песок и гипс содержатся в отношении 25:2:1. Определите массу каждого компанента в 112кг такой смеси</t>
    </r>
  </si>
  <si>
    <t>внести ответы в цветные клетки на этой странице</t>
  </si>
  <si>
    <t>просмотреть результат на листе 3</t>
  </si>
  <si>
    <r>
      <t xml:space="preserve">задание 1
</t>
    </r>
    <r>
      <rPr>
        <b/>
        <sz val="11"/>
        <color indexed="8"/>
        <rFont val="Calibri"/>
        <family val="2"/>
      </rPr>
      <t>разделить число 90 в указанных отношениях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</si>
</sst>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17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20" xfId="0" applyNumberFormat="1" applyBorder="1" applyAlignment="1">
      <alignment horizontal="right"/>
    </xf>
    <xf numFmtId="49" fontId="0" fillId="0" borderId="20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6" fillId="33" borderId="21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11" borderId="21" xfId="0" applyFont="1" applyFill="1" applyBorder="1" applyAlignment="1">
      <alignment horizontal="center"/>
    </xf>
    <xf numFmtId="49" fontId="36" fillId="11" borderId="19" xfId="0" applyNumberFormat="1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11" borderId="19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9" fontId="36" fillId="11" borderId="21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7109375" style="0" customWidth="1"/>
    <col min="2" max="2" width="9.8515625" style="0" customWidth="1"/>
    <col min="3" max="3" width="9.140625" style="0" customWidth="1"/>
    <col min="4" max="4" width="12.421875" style="0" customWidth="1"/>
  </cols>
  <sheetData>
    <row r="1" ht="15.75" thickBot="1">
      <c r="G1" t="s">
        <v>14</v>
      </c>
    </row>
    <row r="2" spans="1:7" ht="15">
      <c r="A2" s="9"/>
      <c r="B2" s="1"/>
      <c r="C2" s="1"/>
      <c r="D2" s="1"/>
      <c r="E2" s="2"/>
      <c r="G2" t="s">
        <v>15</v>
      </c>
    </row>
    <row r="3" spans="1:5" ht="15">
      <c r="A3" s="3"/>
      <c r="B3" s="4"/>
      <c r="C3" s="4"/>
      <c r="D3" s="11"/>
      <c r="E3" s="5"/>
    </row>
    <row r="4" spans="1:5" ht="27.75" customHeight="1">
      <c r="A4" s="33" t="s">
        <v>16</v>
      </c>
      <c r="B4" s="34"/>
      <c r="C4" s="34"/>
      <c r="D4" s="35"/>
      <c r="E4" s="5"/>
    </row>
    <row r="5" spans="1:5" ht="18.75">
      <c r="A5" s="14" t="s">
        <v>2</v>
      </c>
      <c r="B5" s="21"/>
      <c r="C5" s="19"/>
      <c r="D5" s="4"/>
      <c r="E5" s="5"/>
    </row>
    <row r="6" spans="1:5" ht="18.75">
      <c r="A6" s="10" t="s">
        <v>3</v>
      </c>
      <c r="B6" s="22"/>
      <c r="C6" s="20"/>
      <c r="D6" s="4"/>
      <c r="E6" s="5"/>
    </row>
    <row r="7" spans="1:5" ht="18.75">
      <c r="A7" s="10" t="s">
        <v>4</v>
      </c>
      <c r="B7" s="22"/>
      <c r="C7" s="20"/>
      <c r="D7" s="20"/>
      <c r="E7" s="5"/>
    </row>
    <row r="8" spans="1:5" ht="15">
      <c r="A8" s="31" t="s">
        <v>5</v>
      </c>
      <c r="B8" s="32"/>
      <c r="C8" s="32"/>
      <c r="D8" s="32"/>
      <c r="E8" s="5"/>
    </row>
    <row r="9" spans="1:5" ht="108.75" customHeight="1">
      <c r="A9" s="36" t="s">
        <v>12</v>
      </c>
      <c r="B9" s="37"/>
      <c r="C9" s="38" t="s">
        <v>13</v>
      </c>
      <c r="D9" s="37"/>
      <c r="E9" s="5"/>
    </row>
    <row r="10" spans="1:5" ht="18.75">
      <c r="A10" s="15" t="s">
        <v>6</v>
      </c>
      <c r="B10" s="23"/>
      <c r="C10" s="12" t="s">
        <v>9</v>
      </c>
      <c r="D10" s="19"/>
      <c r="E10" s="5"/>
    </row>
    <row r="11" spans="1:5" ht="18.75">
      <c r="A11" s="16" t="s">
        <v>7</v>
      </c>
      <c r="B11" s="24"/>
      <c r="C11" s="12" t="s">
        <v>10</v>
      </c>
      <c r="D11" s="20"/>
      <c r="E11" s="5"/>
    </row>
    <row r="12" spans="1:5" ht="18.75">
      <c r="A12" s="3"/>
      <c r="B12" s="4"/>
      <c r="C12" s="12" t="s">
        <v>11</v>
      </c>
      <c r="D12" s="20"/>
      <c r="E12" s="5"/>
    </row>
    <row r="13" spans="1:5" ht="15.75" thickBot="1">
      <c r="A13" s="6"/>
      <c r="B13" s="7"/>
      <c r="C13" s="7"/>
      <c r="D13" s="7"/>
      <c r="E13" s="8"/>
    </row>
  </sheetData>
  <sheetProtection/>
  <mergeCells count="4">
    <mergeCell ref="A8:D8"/>
    <mergeCell ref="A4:D4"/>
    <mergeCell ref="A9:B9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O11" sqref="O11"/>
    </sheetView>
  </sheetViews>
  <sheetFormatPr defaultColWidth="9.140625" defaultRowHeight="15"/>
  <cols>
    <col min="5" max="8" width="0" style="0" hidden="1" customWidth="1"/>
  </cols>
  <sheetData>
    <row r="1" ht="15.75" thickBot="1"/>
    <row r="2" spans="1:9" ht="15">
      <c r="A2" s="9"/>
      <c r="B2" s="1"/>
      <c r="C2" s="1"/>
      <c r="D2" s="1"/>
      <c r="E2" s="1"/>
      <c r="F2" s="1"/>
      <c r="G2" s="1"/>
      <c r="H2" s="1"/>
      <c r="I2" s="2"/>
    </row>
    <row r="3" spans="1:9" ht="15">
      <c r="A3" s="3"/>
      <c r="B3" s="4"/>
      <c r="C3" s="4"/>
      <c r="D3" s="11"/>
      <c r="E3" s="11"/>
      <c r="F3" s="11"/>
      <c r="G3" s="11"/>
      <c r="H3" s="11"/>
      <c r="I3" s="5"/>
    </row>
    <row r="4" spans="1:9" ht="15">
      <c r="A4" s="37" t="s">
        <v>1</v>
      </c>
      <c r="B4" s="37"/>
      <c r="C4" s="37"/>
      <c r="D4" s="37"/>
      <c r="E4" s="17"/>
      <c r="F4" s="17"/>
      <c r="G4" s="17"/>
      <c r="H4" s="17"/>
      <c r="I4" s="5"/>
    </row>
    <row r="5" spans="1:9" ht="21">
      <c r="A5" s="14" t="s">
        <v>2</v>
      </c>
      <c r="B5" s="21">
        <f>СР!B5</f>
        <v>0</v>
      </c>
      <c r="C5" s="21">
        <f>СР!C5</f>
        <v>0</v>
      </c>
      <c r="D5" s="25"/>
      <c r="E5" s="4">
        <f>IF(B5=40,1,0)</f>
        <v>0</v>
      </c>
      <c r="F5" s="4">
        <f>IF(C5=50,1,0)</f>
        <v>0</v>
      </c>
      <c r="G5" s="4"/>
      <c r="H5" s="4">
        <f>SUM(E5:G5)</f>
        <v>0</v>
      </c>
      <c r="I5" s="29" t="str">
        <f>IF(H5=2,"+","-")</f>
        <v>-</v>
      </c>
    </row>
    <row r="6" spans="1:9" ht="21">
      <c r="A6" s="10" t="s">
        <v>3</v>
      </c>
      <c r="B6" s="30">
        <f>СР!B6</f>
        <v>0</v>
      </c>
      <c r="C6" s="26">
        <f>СР!C6</f>
        <v>0</v>
      </c>
      <c r="D6" s="25"/>
      <c r="E6" s="4">
        <f>IF(B6="30",1,0)</f>
        <v>0</v>
      </c>
      <c r="F6" s="4">
        <f>IF(C6=60,1,0)</f>
        <v>0</v>
      </c>
      <c r="G6" s="4"/>
      <c r="H6" s="4">
        <f>SUM(E6:G6)</f>
        <v>0</v>
      </c>
      <c r="I6" s="29" t="str">
        <f>IF(H6=2,"+","-")</f>
        <v>-</v>
      </c>
    </row>
    <row r="7" spans="1:9" ht="21">
      <c r="A7" s="10" t="s">
        <v>4</v>
      </c>
      <c r="B7" s="30">
        <f>СР!B7</f>
        <v>0</v>
      </c>
      <c r="C7" s="26">
        <f>СР!C7</f>
        <v>0</v>
      </c>
      <c r="D7" s="26">
        <f>СР!D7</f>
        <v>0</v>
      </c>
      <c r="E7" s="4">
        <f>IF(B7="20",1,0)</f>
        <v>0</v>
      </c>
      <c r="F7" s="4">
        <f>IF(C7=30,1,0)</f>
        <v>0</v>
      </c>
      <c r="G7" s="4">
        <f>IF(D7=40,1,0)</f>
        <v>0</v>
      </c>
      <c r="H7" s="4">
        <f>SUM(E7:G7)</f>
        <v>0</v>
      </c>
      <c r="I7" s="29" t="str">
        <f>IF(H7=3,"+","-")</f>
        <v>-</v>
      </c>
    </row>
    <row r="8" spans="1:9" ht="15">
      <c r="A8" s="31" t="s">
        <v>5</v>
      </c>
      <c r="B8" s="32"/>
      <c r="C8" s="32"/>
      <c r="D8" s="32"/>
      <c r="E8" s="4"/>
      <c r="F8" s="18"/>
      <c r="G8" s="18"/>
      <c r="H8" s="18"/>
      <c r="I8" s="5"/>
    </row>
    <row r="9" spans="1:9" ht="15">
      <c r="A9" s="39" t="s">
        <v>0</v>
      </c>
      <c r="B9" s="37"/>
      <c r="C9" s="37" t="s">
        <v>8</v>
      </c>
      <c r="D9" s="37"/>
      <c r="E9" s="17"/>
      <c r="F9" s="17"/>
      <c r="G9" s="17"/>
      <c r="H9" s="17"/>
      <c r="I9" s="5"/>
    </row>
    <row r="10" spans="1:9" ht="18.75">
      <c r="A10" s="15" t="s">
        <v>6</v>
      </c>
      <c r="B10" s="23">
        <f>СР!B10</f>
        <v>0</v>
      </c>
      <c r="C10" s="12" t="s">
        <v>9</v>
      </c>
      <c r="D10" s="19">
        <f>СР!D10</f>
        <v>0</v>
      </c>
      <c r="E10" s="13">
        <f>IF(B10=17.6,1,0)</f>
        <v>0</v>
      </c>
      <c r="F10" s="13"/>
      <c r="G10" s="13">
        <f>IF(D10=100,1,0)</f>
        <v>0</v>
      </c>
      <c r="H10" s="13"/>
      <c r="I10" s="5"/>
    </row>
    <row r="11" spans="1:9" ht="18.75">
      <c r="A11" s="16" t="s">
        <v>7</v>
      </c>
      <c r="B11" s="23">
        <f>СР!B11</f>
        <v>0</v>
      </c>
      <c r="C11" s="12" t="s">
        <v>10</v>
      </c>
      <c r="D11" s="19">
        <f>СР!D11</f>
        <v>0</v>
      </c>
      <c r="E11" s="13">
        <f>IF(B11=8.8,1,0)</f>
        <v>0</v>
      </c>
      <c r="F11" s="13"/>
      <c r="G11" s="13">
        <f>IF(D11=8,1,0)</f>
        <v>0</v>
      </c>
      <c r="H11" s="13"/>
      <c r="I11" s="5"/>
    </row>
    <row r="12" spans="1:9" ht="21">
      <c r="A12" s="3"/>
      <c r="B12" s="28" t="str">
        <f>IF(E12=2,"+","-")</f>
        <v>-</v>
      </c>
      <c r="C12" s="12" t="s">
        <v>11</v>
      </c>
      <c r="D12" s="19">
        <f>СР!D12</f>
        <v>0</v>
      </c>
      <c r="E12" s="13">
        <f>SUM(E10:E11)</f>
        <v>0</v>
      </c>
      <c r="F12" s="13"/>
      <c r="G12" s="13">
        <f>IF(D12=4,1,0)</f>
        <v>0</v>
      </c>
      <c r="H12" s="13">
        <f>SUM(G10:G12)</f>
        <v>0</v>
      </c>
      <c r="I12" s="5"/>
    </row>
    <row r="13" spans="1:9" ht="21.75" thickBot="1">
      <c r="A13" s="6"/>
      <c r="B13" s="7"/>
      <c r="C13" s="7"/>
      <c r="D13" s="27" t="str">
        <f>IF(H12=3,"+","-")</f>
        <v>-</v>
      </c>
      <c r="E13" s="7"/>
      <c r="F13" s="7"/>
      <c r="G13" s="7"/>
      <c r="H13" s="7"/>
      <c r="I13" s="8"/>
    </row>
  </sheetData>
  <sheetProtection/>
  <mergeCells count="4">
    <mergeCell ref="A4:D4"/>
    <mergeCell ref="A8:D8"/>
    <mergeCell ref="A9:B9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Кисуля</cp:lastModifiedBy>
  <dcterms:created xsi:type="dcterms:W3CDTF">2012-11-13T15:24:03Z</dcterms:created>
  <dcterms:modified xsi:type="dcterms:W3CDTF">2017-08-03T12:54:04Z</dcterms:modified>
  <cp:category/>
  <cp:version/>
  <cp:contentType/>
  <cp:contentStatus/>
</cp:coreProperties>
</file>